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<sst xmlns="http://schemas.openxmlformats.org/spreadsheetml/2006/main" count="74" uniqueCount="74">
  <si>
    <t>科目名称</t>
  </si>
  <si>
    <t>决算数</t>
  </si>
  <si>
    <t>政府性基金收入(款)</t>
  </si>
  <si>
    <t xml:space="preserve">  农网还贷资金收入</t>
  </si>
  <si>
    <t xml:space="preserve">    中央农网还贷资金收入</t>
  </si>
  <si>
    <t xml:space="preserve">    地方农网还贷资金收入</t>
  </si>
  <si>
    <t xml:space="preserve">  铁路建设基金收入</t>
  </si>
  <si>
    <t xml:space="preserve">  民航发展基金收入</t>
  </si>
  <si>
    <t xml:space="preserve">  海南省高等级公路车辆通行附加费收入</t>
  </si>
  <si>
    <t xml:space="preserve">  旅游发展基金收入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</si>
  <si>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</si>
  <si>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</si>
  <si>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</si>
  <si>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</si>
  <si>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  土地出让价款收入</t>
  </si>
  <si>
    <t xml:space="preserve">    补缴的土地价款</t>
  </si>
  <si>
    <t xml:space="preserve">    划拨土地收入</t>
  </si>
  <si>
    <t xml:space="preserve">    缴纳新增建设用地土地有偿使用费</t>
  </si>
  <si>
    <t xml:space="preserve">    其他土地出让收入</t>
  </si>
  <si>
    <t xml:space="preserve">  大中型水库移民后期扶持基金收入</t>
  </si>
  <si>
    <t xml:space="preserve">  大中型水库库区基金收入</t>
  </si>
  <si>
    <t xml:space="preserve">    中央大中型水库库区基金收入</t>
  </si>
  <si>
    <t xml:space="preserve">    地方大中型水库库区基金收入</t>
  </si>
  <si>
    <t xml:space="preserve">  三峡水库库区基金收入</t>
  </si>
  <si>
    <t xml:space="preserve">  中央特别国债经营基金收入</t>
  </si>
  <si>
    <t xml:space="preserve">  中央特别国债经营基金财务收入</t>
  </si>
  <si>
    <t xml:space="preserve">  彩票公益金收入</t>
  </si>
  <si>
    <t xml:space="preserve">    福利彩票公益金收入</t>
  </si>
  <si>
    <t xml:space="preserve">    体育彩票公益金收入</t>
  </si>
  <si>
    <t xml:space="preserve">  城市基础设施配套费收入</t>
  </si>
  <si>
    <t xml:space="preserve">  小型水库移民扶助基金收入</t>
  </si>
  <si>
    <t xml:space="preserve">  国家重大水利工程建设基金收入</t>
  </si>
  <si>
    <t xml:space="preserve">    中央重大水利工程建设资金</t>
  </si>
  <si>
    <t xml:space="preserve">    地方重大水利工程建设资金</t>
  </si>
  <si>
    <t xml:space="preserve">  车辆通行费</t>
  </si>
  <si>
    <t xml:space="preserve">  核电站乏燃料处理处置基金收入</t>
  </si>
  <si>
    <t xml:space="preserve">  可再生能源电价附加收入</t>
  </si>
  <si>
    <t xml:space="preserve">  船舶油污损害赔偿基金收入</t>
  </si>
  <si>
    <t xml:space="preserve">  废弃电器电子产品处理基金收入</t>
  </si>
  <si>
    <t xml:space="preserve">    税务部门征收的废弃电器电子产品处理基金收入</t>
  </si>
  <si>
    <t xml:space="preserve">    海关征收的废弃电器电子产品处理基金收入</t>
  </si>
  <si>
    <t xml:space="preserve">  污水处理费收入</t>
  </si>
  <si>
    <t xml:space="preserve">  彩票发行机构和彩票销售机构的业务费用</t>
  </si>
  <si>
    <t xml:space="preserve">    福利彩票发行机构的业务费用</t>
  </si>
  <si>
    <t xml:space="preserve">    体育彩票发行机构的业务费用</t>
  </si>
  <si>
    <t xml:space="preserve">    福利彩票销售机构的业务费用</t>
  </si>
  <si>
    <t xml:space="preserve">    体育彩票销售机构的业务费用</t>
  </si>
  <si>
    <t xml:space="preserve">    彩票兑奖周转金</t>
  </si>
  <si>
    <t xml:space="preserve">    彩票发行销售风险基金</t>
  </si>
  <si>
    <t xml:space="preserve">    彩票市场调控资金收入</t>
  </si>
  <si>
    <t xml:space="preserve">  抗疫特别国债财务基金收入</t>
  </si>
  <si>
    <t xml:space="preserve">  耕地保护考核奖惩基金收入</t>
  </si>
  <si>
    <t xml:space="preserve">  超长期特别国债财务基金收入</t>
  </si>
  <si>
    <t xml:space="preserve">  其他政府性基金收入</t>
  </si>
  <si>
    <t>专项债务对应项目专项收入</t>
  </si>
  <si>
    <t xml:space="preserve">  海南省高等级公路车辆通行附加费专项债务对应项目专项收入  </t>
  </si>
  <si>
    <t xml:space="preserve">  国家电影事业发展专项资金专项债务对应项目专项收入  </t>
  </si>
  <si>
    <t xml:space="preserve">  国有土地使用权出让金专项债务对应项目专项收入  </t>
  </si>
  <si>
    <t xml:space="preserve">    土地储备专项债券对应项目专项收入      </t>
  </si>
  <si>
    <t xml:space="preserve">    棚户区改造专项债券对应项目专项收入  </t>
  </si>
  <si>
    <t xml:space="preserve">    其他国有土地使用权出让金专项债务对应项目专项收入  </t>
  </si>
  <si>
    <t xml:space="preserve">  农业土地开发资金专项债务对应项目专项收入  </t>
  </si>
  <si>
    <t xml:space="preserve">  大中型水库库区基金专项债务对应项目专项收入  </t>
  </si>
  <si>
    <t xml:space="preserve">  城市基础设施配套费专项债务对应项目专项收入  </t>
  </si>
  <si>
    <t xml:space="preserve">  小型水库移民扶助基金专项债务对应项目专项收入  </t>
  </si>
  <si>
    <t xml:space="preserve">  国家重大水利工程建设基金专项债务对应项目专项收入  </t>
  </si>
  <si>
    <t xml:space="preserve">  车辆通行费专项债务对应项目专项收入  </t>
  </si>
  <si>
    <t xml:space="preserve">    政府收费公路专项债券对应项目专项收入  </t>
  </si>
  <si>
    <t xml:space="preserve">    其他车辆通行费专项债务对应项目专项收入  </t>
  </si>
  <si>
    <t xml:space="preserve">  污水处理费专项债务对应项目专项收入  </t>
  </si>
  <si>
    <t xml:space="preserve">  其他政府性基金专项债务对应项目专项收入  </t>
  </si>
  <si>
    <t xml:space="preserve">    其他地方自行试点项目收益专项债券对应项目专项收入  </t>
  </si>
  <si>
    <t xml:space="preserve">    其他政府性基金专项债务对应项目专项收入  </t>
  </si>
  <si>
    <t>本年收入合计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</si>
</sst>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9" borderId="11" applyNumberFormat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horizontal="right" vertical="center"/>
    </xf>
    <xf numFmtId="0" fontId="5" fillId="3" borderId="3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wnloads\&#36130;&#25919;&#24635;&#20915;&#31639;&#25253;&#34920;_2024&#24180;_&#20234;&#29313;&#24030;_2025-09-10%2013_12_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>
        <row r="2">
          <cell r="B2" t="str">
            <v>2024年</v>
          </cell>
        </row>
        <row r="7">
          <cell r="B7" t="str">
            <v>伊犁州</v>
          </cell>
        </row>
        <row r="19">
          <cell r="B19" t="str">
            <v>万元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5"/>
  <sheetViews>
    <sheetView tabSelected="1" workbookViewId="0">
      <selection activeCell="F10" sqref="F10"/>
    </sheetView>
  </sheetViews>
  <sheetFormatPr defaultColWidth="12.125" defaultRowHeight="15.65" customHeight="1" outlineLevelCol="1"/>
  <cols>
    <col min="1" max="1" width="59" style="2" customWidth="1"/>
    <col min="2" max="2" width="22.5583333333333" style="3" customWidth="1"/>
    <col min="3" max="16383" width="12.125" style="1"/>
  </cols>
  <sheetData>
    <row r="1" s="1" customFormat="1" ht="40.5" customHeight="1" spans="1:2">
      <c r="A1" s="4" t="str">
        <f>'[1]##BASEINFO'!$B$2&amp;"度"&amp;'[1]##BASEINFO'!$B$7&amp;"政府性基金预算收入决算表"</f>
        <v>2024年度伊犁州政府性基金预算收入决算表</v>
      </c>
      <c r="B1" s="5"/>
    </row>
    <row r="2" s="1" customFormat="1" ht="17.25" customHeight="1" spans="1:2">
      <c r="A2" s="6"/>
      <c r="B2" s="7" t="str">
        <f>"单位："&amp;'[1]##BASEINFO'!$B$19</f>
        <v>单位：万元</v>
      </c>
    </row>
    <row r="3" s="1" customFormat="1" ht="17.25" customHeight="1" spans="1:2">
      <c r="A3" s="8" t="s">
        <v>0</v>
      </c>
      <c r="B3" s="9" t="s">
        <v>1</v>
      </c>
    </row>
    <row r="4" s="1" customFormat="1" ht="17.25" customHeight="1" spans="1:2">
      <c r="A4" s="10" t="s">
        <v>2</v>
      </c>
      <c r="B4" s="11">
        <f>SUM(B5,B8:B15,B21:B22,B25:B28,B31:B33,B36:B40,B43:B44,B52:B55)</f>
        <v>322991</v>
      </c>
    </row>
    <row r="5" s="1" customFormat="1" ht="17.25" customHeight="1" spans="1:2">
      <c r="A5" s="10" t="s">
        <v>3</v>
      </c>
      <c r="B5" s="11">
        <f>SUM(B6:B7)</f>
        <v>0</v>
      </c>
    </row>
    <row r="6" s="1" customFormat="1" ht="17.25" customHeight="1" spans="1:2">
      <c r="A6" s="12" t="s">
        <v>4</v>
      </c>
      <c r="B6" s="11"/>
    </row>
    <row r="7" s="1" customFormat="1" ht="17.25" customHeight="1" spans="1:2">
      <c r="A7" s="12" t="s">
        <v>5</v>
      </c>
      <c r="B7" s="11"/>
    </row>
    <row r="8" s="1" customFormat="1" ht="17.25" customHeight="1" spans="1:2">
      <c r="A8" s="10" t="s">
        <v>6</v>
      </c>
      <c r="B8" s="11"/>
    </row>
    <row r="9" s="1" customFormat="1" ht="17.25" customHeight="1" spans="1:2">
      <c r="A9" s="10" t="s">
        <v>7</v>
      </c>
      <c r="B9" s="11"/>
    </row>
    <row r="10" s="1" customFormat="1" ht="17.25" customHeight="1" spans="1:2">
      <c r="A10" s="10" t="s">
        <v>8</v>
      </c>
      <c r="B10" s="11"/>
    </row>
    <row r="11" s="1" customFormat="1" ht="17.25" customHeight="1" spans="1:2">
      <c r="A11" s="10" t="s">
        <v>9</v>
      </c>
      <c r="B11" s="11"/>
    </row>
    <row r="12" s="1" customFormat="1" ht="17.25" customHeight="1" spans="1:2">
      <c r="A12" s="10" t="s">
        <v>10</v>
      </c>
      <c r="B12" s="11"/>
    </row>
    <row r="13" s="1" customFormat="1" ht="17.25" customHeight="1" spans="1:2">
      <c r="A13" s="10" t="s">
        <v>11</v>
      </c>
      <c r="B13" s="11"/>
    </row>
    <row r="14" s="1" customFormat="1" ht="17.25" customHeight="1" spans="1:2">
      <c r="A14" s="10" t="s">
        <v>12</v>
      </c>
      <c r="B14" s="11">
        <v>255</v>
      </c>
    </row>
    <row r="15" s="1" customFormat="1" ht="17.25" customHeight="1" spans="1:2">
      <c r="A15" s="10" t="s">
        <v>13</v>
      </c>
      <c r="B15" s="11">
        <f>SUM(B16:B20)</f>
        <v>283678</v>
      </c>
    </row>
    <row r="16" s="1" customFormat="1" ht="17.25" customHeight="1" spans="1:2">
      <c r="A16" s="12" t="s">
        <v>14</v>
      </c>
      <c r="B16" s="11">
        <v>268949</v>
      </c>
    </row>
    <row r="17" s="1" customFormat="1" ht="17.25" customHeight="1" spans="1:2">
      <c r="A17" s="12" t="s">
        <v>15</v>
      </c>
      <c r="B17" s="11">
        <v>21501</v>
      </c>
    </row>
    <row r="18" s="1" customFormat="1" ht="17.25" customHeight="1" spans="1:2">
      <c r="A18" s="12" t="s">
        <v>16</v>
      </c>
      <c r="B18" s="11">
        <v>6102</v>
      </c>
    </row>
    <row r="19" s="1" customFormat="1" ht="17.25" customHeight="1" spans="1:2">
      <c r="A19" s="12" t="s">
        <v>17</v>
      </c>
      <c r="B19" s="11">
        <v>-17104</v>
      </c>
    </row>
    <row r="20" s="1" customFormat="1" ht="17.25" customHeight="1" spans="1:2">
      <c r="A20" s="12" t="s">
        <v>18</v>
      </c>
      <c r="B20" s="11">
        <v>4230</v>
      </c>
    </row>
    <row r="21" s="1" customFormat="1" ht="17.25" customHeight="1" spans="1:2">
      <c r="A21" s="10" t="s">
        <v>19</v>
      </c>
      <c r="B21" s="11"/>
    </row>
    <row r="22" s="1" customFormat="1" ht="17.25" customHeight="1" spans="1:2">
      <c r="A22" s="10" t="s">
        <v>20</v>
      </c>
      <c r="B22" s="11">
        <f>SUM(B23:B24)</f>
        <v>0</v>
      </c>
    </row>
    <row r="23" s="1" customFormat="1" ht="17.25" customHeight="1" spans="1:2">
      <c r="A23" s="12" t="s">
        <v>21</v>
      </c>
      <c r="B23" s="11"/>
    </row>
    <row r="24" s="1" customFormat="1" ht="17.25" customHeight="1" spans="1:2">
      <c r="A24" s="12" t="s">
        <v>22</v>
      </c>
      <c r="B24" s="11"/>
    </row>
    <row r="25" s="1" customFormat="1" ht="17.25" customHeight="1" spans="1:2">
      <c r="A25" s="10" t="s">
        <v>23</v>
      </c>
      <c r="B25" s="11"/>
    </row>
    <row r="26" s="1" customFormat="1" ht="17.25" customHeight="1" spans="1:2">
      <c r="A26" s="10" t="s">
        <v>24</v>
      </c>
      <c r="B26" s="11"/>
    </row>
    <row r="27" s="1" customFormat="1" ht="17.25" customHeight="1" spans="1:2">
      <c r="A27" s="10" t="s">
        <v>25</v>
      </c>
      <c r="B27" s="11"/>
    </row>
    <row r="28" s="1" customFormat="1" ht="17.25" customHeight="1" spans="1:2">
      <c r="A28" s="10" t="s">
        <v>26</v>
      </c>
      <c r="B28" s="11">
        <f>SUM(B29:B30)</f>
        <v>10732</v>
      </c>
    </row>
    <row r="29" s="1" customFormat="1" ht="17.25" customHeight="1" spans="1:2">
      <c r="A29" s="12" t="s">
        <v>27</v>
      </c>
      <c r="B29" s="11">
        <v>6520</v>
      </c>
    </row>
    <row r="30" s="1" customFormat="1" ht="17.25" customHeight="1" spans="1:2">
      <c r="A30" s="12" t="s">
        <v>28</v>
      </c>
      <c r="B30" s="11">
        <v>4212</v>
      </c>
    </row>
    <row r="31" s="1" customFormat="1" ht="17.25" customHeight="1" spans="1:2">
      <c r="A31" s="10" t="s">
        <v>29</v>
      </c>
      <c r="B31" s="11">
        <v>17069</v>
      </c>
    </row>
    <row r="32" s="1" customFormat="1" ht="17.25" customHeight="1" spans="1:2">
      <c r="A32" s="10" t="s">
        <v>30</v>
      </c>
      <c r="B32" s="11"/>
    </row>
    <row r="33" s="1" customFormat="1" ht="17.25" customHeight="1" spans="1:2">
      <c r="A33" s="10" t="s">
        <v>31</v>
      </c>
      <c r="B33" s="11">
        <f>SUM(B34:B35)</f>
        <v>0</v>
      </c>
    </row>
    <row r="34" s="1" customFormat="1" ht="17.25" customHeight="1" spans="1:2">
      <c r="A34" s="12" t="s">
        <v>32</v>
      </c>
      <c r="B34" s="11"/>
    </row>
    <row r="35" s="1" customFormat="1" ht="17.25" customHeight="1" spans="1:2">
      <c r="A35" s="12" t="s">
        <v>33</v>
      </c>
      <c r="B35" s="11"/>
    </row>
    <row r="36" s="1" customFormat="1" ht="17.25" customHeight="1" spans="1:2">
      <c r="A36" s="10" t="s">
        <v>34</v>
      </c>
      <c r="B36" s="11">
        <v>2946</v>
      </c>
    </row>
    <row r="37" s="1" customFormat="1" ht="17.25" customHeight="1" spans="1:2">
      <c r="A37" s="10" t="s">
        <v>35</v>
      </c>
      <c r="B37" s="11"/>
    </row>
    <row r="38" s="1" customFormat="1" ht="17.25" customHeight="1" spans="1:2">
      <c r="A38" s="10" t="s">
        <v>36</v>
      </c>
      <c r="B38" s="11"/>
    </row>
    <row r="39" s="1" customFormat="1" ht="17.25" customHeight="1" spans="1:2">
      <c r="A39" s="10" t="s">
        <v>37</v>
      </c>
      <c r="B39" s="11"/>
    </row>
    <row r="40" s="1" customFormat="1" ht="17.25" customHeight="1" spans="1:2">
      <c r="A40" s="10" t="s">
        <v>38</v>
      </c>
      <c r="B40" s="11">
        <f>SUM(B41:B42)</f>
        <v>0</v>
      </c>
    </row>
    <row r="41" s="1" customFormat="1" ht="17.25" customHeight="1" spans="1:2">
      <c r="A41" s="12" t="s">
        <v>39</v>
      </c>
      <c r="B41" s="11"/>
    </row>
    <row r="42" s="1" customFormat="1" ht="17.25" customHeight="1" spans="1:2">
      <c r="A42" s="12" t="s">
        <v>40</v>
      </c>
      <c r="B42" s="11"/>
    </row>
    <row r="43" s="1" customFormat="1" ht="17.25" customHeight="1" spans="1:2">
      <c r="A43" s="10" t="s">
        <v>41</v>
      </c>
      <c r="B43" s="11">
        <v>6899</v>
      </c>
    </row>
    <row r="44" s="1" customFormat="1" ht="17.25" customHeight="1" spans="1:2">
      <c r="A44" s="10" t="s">
        <v>42</v>
      </c>
      <c r="B44" s="11">
        <f>SUM(B45:B51)</f>
        <v>1333</v>
      </c>
    </row>
    <row r="45" s="1" customFormat="1" ht="17.25" customHeight="1" spans="1:2">
      <c r="A45" s="12" t="s">
        <v>43</v>
      </c>
      <c r="B45" s="11"/>
    </row>
    <row r="46" s="1" customFormat="1" ht="17.25" customHeight="1" spans="1:2">
      <c r="A46" s="12" t="s">
        <v>44</v>
      </c>
      <c r="B46" s="11"/>
    </row>
    <row r="47" s="1" customFormat="1" ht="17.25" customHeight="1" spans="1:2">
      <c r="A47" s="12" t="s">
        <v>45</v>
      </c>
      <c r="B47" s="11">
        <v>1333</v>
      </c>
    </row>
    <row r="48" s="1" customFormat="1" ht="17.25" customHeight="1" spans="1:2">
      <c r="A48" s="12" t="s">
        <v>46</v>
      </c>
      <c r="B48" s="11"/>
    </row>
    <row r="49" s="1" customFormat="1" ht="17.25" customHeight="1" spans="1:2">
      <c r="A49" s="12" t="s">
        <v>47</v>
      </c>
      <c r="B49" s="11"/>
    </row>
    <row r="50" s="1" customFormat="1" ht="17.25" customHeight="1" spans="1:2">
      <c r="A50" s="12" t="s">
        <v>48</v>
      </c>
      <c r="B50" s="11"/>
    </row>
    <row r="51" s="1" customFormat="1" ht="17.25" customHeight="1" spans="1:2">
      <c r="A51" s="12" t="s">
        <v>49</v>
      </c>
      <c r="B51" s="13"/>
    </row>
    <row r="52" s="1" customFormat="1" ht="17.25" customHeight="1" spans="1:2">
      <c r="A52" s="14" t="s">
        <v>50</v>
      </c>
      <c r="B52" s="13"/>
    </row>
    <row r="53" s="1" customFormat="1" ht="17.25" customHeight="1" spans="1:2">
      <c r="A53" s="15" t="s">
        <v>51</v>
      </c>
      <c r="B53" s="11"/>
    </row>
    <row r="54" s="1" customFormat="1" ht="17.25" customHeight="1" spans="1:2">
      <c r="A54" s="15" t="s">
        <v>52</v>
      </c>
      <c r="B54" s="11"/>
    </row>
    <row r="55" s="1" customFormat="1" ht="17.25" customHeight="1" spans="1:2">
      <c r="A55" s="15" t="s">
        <v>53</v>
      </c>
      <c r="B55" s="11">
        <v>79</v>
      </c>
    </row>
    <row r="56" s="1" customFormat="1" ht="17.25" customHeight="1" spans="1:2">
      <c r="A56" s="14" t="s">
        <v>54</v>
      </c>
      <c r="B56" s="11">
        <f>SUM(B57:B59,B63:B68,B71:B72)</f>
        <v>192157</v>
      </c>
    </row>
    <row r="57" s="1" customFormat="1" ht="17.25" customHeight="1" spans="1:2">
      <c r="A57" s="14" t="s">
        <v>55</v>
      </c>
      <c r="B57" s="11"/>
    </row>
    <row r="58" s="1" customFormat="1" ht="17.25" customHeight="1" spans="1:2">
      <c r="A58" s="14" t="s">
        <v>56</v>
      </c>
      <c r="B58" s="11"/>
    </row>
    <row r="59" s="1" customFormat="1" ht="17.25" customHeight="1" spans="1:2">
      <c r="A59" s="10" t="s">
        <v>57</v>
      </c>
      <c r="B59" s="16">
        <f>SUM(B60:B62)</f>
        <v>53947</v>
      </c>
    </row>
    <row r="60" s="1" customFormat="1" ht="17.25" customHeight="1" spans="1:2">
      <c r="A60" s="12" t="s">
        <v>58</v>
      </c>
      <c r="B60" s="11">
        <v>11596</v>
      </c>
    </row>
    <row r="61" s="1" customFormat="1" ht="17.25" customHeight="1" spans="1:2">
      <c r="A61" s="12" t="s">
        <v>59</v>
      </c>
      <c r="B61" s="11">
        <v>24684</v>
      </c>
    </row>
    <row r="62" s="1" customFormat="1" ht="17.25" customHeight="1" spans="1:2">
      <c r="A62" s="12" t="s">
        <v>60</v>
      </c>
      <c r="B62" s="11">
        <v>17667</v>
      </c>
    </row>
    <row r="63" s="1" customFormat="1" ht="17.25" customHeight="1" spans="1:2">
      <c r="A63" s="10" t="s">
        <v>61</v>
      </c>
      <c r="B63" s="11"/>
    </row>
    <row r="64" s="1" customFormat="1" ht="17.25" customHeight="1" spans="1:2">
      <c r="A64" s="10" t="s">
        <v>62</v>
      </c>
      <c r="B64" s="11"/>
    </row>
    <row r="65" s="1" customFormat="1" ht="17.25" customHeight="1" spans="1:2">
      <c r="A65" s="10" t="s">
        <v>63</v>
      </c>
      <c r="B65" s="11"/>
    </row>
    <row r="66" s="1" customFormat="1" ht="17.25" customHeight="1" spans="1:2">
      <c r="A66" s="10" t="s">
        <v>64</v>
      </c>
      <c r="B66" s="11"/>
    </row>
    <row r="67" s="1" customFormat="1" ht="17.25" customHeight="1" spans="1:2">
      <c r="A67" s="10" t="s">
        <v>65</v>
      </c>
      <c r="B67" s="11"/>
    </row>
    <row r="68" s="1" customFormat="1" ht="17.25" customHeight="1" spans="1:2">
      <c r="A68" s="10" t="s">
        <v>66</v>
      </c>
      <c r="B68" s="11">
        <f>SUM(B69:B70)</f>
        <v>7228</v>
      </c>
    </row>
    <row r="69" s="1" customFormat="1" ht="17.25" customHeight="1" spans="1:2">
      <c r="A69" s="12" t="s">
        <v>67</v>
      </c>
      <c r="B69" s="11">
        <v>7228</v>
      </c>
    </row>
    <row r="70" s="1" customFormat="1" ht="17.25" customHeight="1" spans="1:2">
      <c r="A70" s="12" t="s">
        <v>68</v>
      </c>
      <c r="B70" s="11"/>
    </row>
    <row r="71" s="1" customFormat="1" ht="17.25" customHeight="1" spans="1:2">
      <c r="A71" s="10" t="s">
        <v>69</v>
      </c>
      <c r="B71" s="11"/>
    </row>
    <row r="72" s="1" customFormat="1" ht="17.25" customHeight="1" spans="1:2">
      <c r="A72" s="10" t="s">
        <v>70</v>
      </c>
      <c r="B72" s="11">
        <f>SUM(B73:B74)</f>
        <v>130982</v>
      </c>
    </row>
    <row r="73" s="1" customFormat="1" ht="17.25" customHeight="1" spans="1:2">
      <c r="A73" s="12" t="s">
        <v>71</v>
      </c>
      <c r="B73" s="11">
        <v>130975</v>
      </c>
    </row>
    <row r="74" s="1" customFormat="1" ht="17.25" customHeight="1" spans="1:2">
      <c r="A74" s="12" t="s">
        <v>72</v>
      </c>
      <c r="B74" s="11">
        <v>7</v>
      </c>
    </row>
    <row r="75" s="1" customFormat="1" ht="17.25" customHeight="1" spans="1:2">
      <c r="A75" s="8" t="s">
        <v>73</v>
      </c>
      <c r="B75" s="11">
        <f>SUM(B4,B56)</f>
        <v>515148</v>
      </c>
    </row>
  </sheetData>
  <mergeCells count="1">
    <mergeCell ref="A1:B1"/>
  </mergeCells>
  <dataValidations count="1">
    <dataValidation type="decimal" operator="between" allowBlank="1" showInputMessage="1" showErrorMessage="1" sqref="B75 B4:B74">
      <formula1>-99999999999999</formula1>
      <formula2>99999999999999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2025-09-10T04:19:00Z</dcterms:created>
  <dcterms:modified xsi:type="dcterms:W3CDTF">2025-09-10T05:31:26Z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D49C4AB3B9064CC0963AA5D210622CA7</vt:lpwstr>
  </property>
  <property fmtid="{D5CDD505-2E9C-101B-9397-08002B2CF9AE}" pid="3" name="KSOProductBuildVer">
    <vt:lpwstr>2052-11.8.2.11500</vt:lpwstr>
  </property>
</Properties>
</file>